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Video" sheetId="1" r:id="rId1"/>
  </sheets>
  <definedNames>
    <definedName name="_xlnm.Print_Area" localSheetId="0">'Video'!$A$1:$J$53</definedName>
  </definedNames>
  <calcPr fullCalcOnLoad="1"/>
</workbook>
</file>

<file path=xl/comments1.xml><?xml version="1.0" encoding="utf-8"?>
<comments xmlns="http://schemas.openxmlformats.org/spreadsheetml/2006/main">
  <authors>
    <author>Stephen R. Gegg</author>
  </authors>
  <commentList>
    <comment ref="A37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 xml:space="preserve">Clam shell cases needed for DVD-R media which is purchased on bulk spindle
Order number needed rounded up by 200 to match full DVD-R case amount
Supplier:
</t>
        </r>
        <r>
          <rPr>
            <sz val="8"/>
            <rFont val="Arial"/>
            <family val="2"/>
          </rPr>
          <t xml:space="preserve">   Tape Services Inc.
   15 Londonderry Road Unit 11
   Londonderry, NH 03053
   POC: Bryan Webb
   Tel: 1-800-370-8273
   Fax: 1-603-425-2220
   bwebb@tapeservices.com
   Note: Best to call Bryan to alert him to e-mail traffic</t>
        </r>
        <r>
          <rPr>
            <b/>
            <sz val="8"/>
            <rFont val="Arial"/>
            <family val="2"/>
          </rPr>
          <t xml:space="preserve">
CD/DVD Binders/Sheets often used instead of the clam shell cases</t>
        </r>
      </text>
    </comment>
    <comment ref="B29" authorId="0">
      <text>
        <r>
          <rPr>
            <b/>
            <sz val="8"/>
            <rFont val="Arial"/>
            <family val="2"/>
          </rPr>
          <t>Stephen R. Gegg:
Standard Recorded Video Streams:</t>
        </r>
        <r>
          <rPr>
            <sz val="8"/>
            <rFont val="Arial"/>
            <family val="2"/>
          </rPr>
          <t xml:space="preserve">
   Light Bar Cam -  Archive Copy
   Pilot's Pan/Tilt - Archive Copy
   Science Pan/Tilt - Archive Copy
   Light Bar Cam - Science Copy
   Pilot's Pan/Tilt - Science Copy
   Science Pan/Tilt - Science Copy</t>
        </r>
        <r>
          <rPr>
            <b/>
            <sz val="8"/>
            <rFont val="Arial"/>
            <family val="2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Calculated As:
(24hrs/1.9hrs * Copies * Video Channels) ceilinged to 2</t>
        </r>
      </text>
    </comment>
    <comment ref="H28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Estimated cost (usually cheaper)</t>
        </r>
      </text>
    </comment>
    <comment ref="B36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Recorded to DVD-R 24/7 during vehicle ops
Total of 3 video streams generally duplicated by science party
Science party can decide to duplicate only certain streams - Adjust accordingly.
Duplication media purchased and provided by science party (not DSL/DSOG).
Duplication system provided by DSL/NDSF:
Microboards MicroOrbit 50-disc batch-load DVD/CD Duplicator
Duplication Video Streams (3 total)</t>
        </r>
        <r>
          <rPr>
            <sz val="8"/>
            <rFont val="Arial"/>
            <family val="2"/>
          </rPr>
          <t xml:space="preserve">
   1 Video Stream - Light Bar Cam
   1 Video Stream - Pilot's Pan/Tilt</t>
        </r>
        <r>
          <rPr>
            <b/>
            <sz val="8"/>
            <rFont val="Arial"/>
            <family val="2"/>
          </rPr>
          <t xml:space="preserve">
   </t>
        </r>
        <r>
          <rPr>
            <sz val="8"/>
            <rFont val="Arial"/>
            <family val="2"/>
          </rPr>
          <t>1 Video stream - Science Pan/Tilt Camera</t>
        </r>
        <r>
          <rPr>
            <b/>
            <sz val="8"/>
            <rFont val="Arial"/>
            <family val="2"/>
          </rPr>
          <t xml:space="preserve">
</t>
        </r>
      </text>
    </comment>
    <comment ref="A30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 xml:space="preserve">Clam shell cases needed for DVD-R media which is purchased on bulk spindle
Order number needed rounded up by 200 to match full DVD-R case amount
</t>
        </r>
        <r>
          <rPr>
            <b/>
            <sz val="8"/>
            <rFont val="Arial"/>
            <family val="2"/>
          </rPr>
          <t xml:space="preserve">
Supplier:
</t>
        </r>
        <r>
          <rPr>
            <sz val="8"/>
            <rFont val="Arial"/>
            <family val="2"/>
          </rPr>
          <t xml:space="preserve">   Tape Services Inc.
   15 Londonderry Road Unit 11
   Londonderry, NH 03053
   POC: Bryan Webb
   Tel: 1-800-370-8273
   Fax: 1-603-425-2220
   bwebb@tapeservices.com
   Note: Best to call Bryan to alert him to e-mail traffic</t>
        </r>
        <r>
          <rPr>
            <b/>
            <sz val="8"/>
            <rFont val="Arial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Video is recorded at 2hr resolution onto the DVD-R's and a
full DVD-R will contain 2hrs of recorded video.
1.9 hrs.individual DVD-R is budgeted for to allow slight
overlap between DVD's so that no real time video is
lost during the recording process when recording decks
 are switched.</t>
        </r>
      </text>
    </comment>
    <comment ref="D29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1 copy of each in real time includes the both the Archive and 
Science/Working copies.
</t>
        </r>
      </text>
    </comment>
    <comment ref="D36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Enter number of dupes of science/working copies to be made.
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Rounded up by 200 (full case)</t>
        </r>
      </text>
    </comment>
    <comment ref="H43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Cost maintained on Separate Expendables Supplies List sheet and rounded up to the nearest 0.5 dollar amount for use here</t>
        </r>
      </text>
    </comment>
    <comment ref="E36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Calculated As:
(24hrs/1.9hrs * Copies * Video Channels) ceilinged to 2</t>
        </r>
      </text>
    </comment>
    <comment ref="B43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 xml:space="preserve">The Science Pan/Tilt, 3-Chip camera has been hard wired to the DVCam Deck for recording
</t>
        </r>
      </text>
    </comment>
    <comment ref="B28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Recorded to DVD-R 24/7 during vehicle ops
Total of 6 video streams recorded in real time (3x2)
Real time recording media supplied by NDSF facility (DSL)
Duplication media purchased and supplied by science party
Standard Video ( 6 total, 2 copies of 3 streams)</t>
        </r>
        <r>
          <rPr>
            <sz val="8"/>
            <rFont val="Arial"/>
            <family val="2"/>
          </rPr>
          <t xml:space="preserve">
   3 Video Streams - Light Bar Cam, Pilot's Pan/Tilt, Science Pan/Tilt (3-Chip)
   2 Copies Each - 1 Archive,  1 Science/Working
</t>
        </r>
        <r>
          <rPr>
            <b/>
            <sz val="8"/>
            <rFont val="Arial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Video is recorded at 2hr resolution onto the DVD-R's and a
full DVD-R will contain 2hrs of recorded video.
1.9 hrs.individual DVD-R is budgeted for to allow slight
overlap between DVD's so that no real time video is
lost during the recording process when recording decks
 are switched.</t>
        </r>
      </text>
    </comment>
    <comment ref="G35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Rounded up by 200 (full case)</t>
        </r>
      </text>
    </comment>
    <comment ref="H35" authorId="0">
      <text>
        <r>
          <rPr>
            <b/>
            <sz val="8"/>
            <rFont val="Tahoma"/>
            <family val="0"/>
          </rPr>
          <t>Stephen R. Gegg:</t>
        </r>
        <r>
          <rPr>
            <sz val="8"/>
            <rFont val="Tahoma"/>
            <family val="0"/>
          </rPr>
          <t xml:space="preserve">
Estimated cost (usually cheaper)</t>
        </r>
      </text>
    </comment>
    <comment ref="B35" authorId="0">
      <text>
        <r>
          <rPr>
            <b/>
            <sz val="8"/>
            <rFont val="Arial"/>
            <family val="2"/>
          </rPr>
          <t>Stephen R. Gegg: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Recorded to DVD-R 24/7 during vehicle ops
Total of 6 video streams recorded in real time (3x2)
Real time recording media supplied by NDSF facility (DSL)
Duplication media purchased and supplied by science party
Standard Video ( 6 total, 2 copies of 3 streams)</t>
        </r>
        <r>
          <rPr>
            <sz val="8"/>
            <rFont val="Arial"/>
            <family val="2"/>
          </rPr>
          <t xml:space="preserve">
   3 Video Streams - Light Bar Cam, Pilot's Pan/Tilt, Science Pan/Tilt (3-Chip)
   2 Copies Each - 1 Archive,  1 Science/Working
</t>
        </r>
        <r>
          <rPr>
            <b/>
            <sz val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<sst xmlns="http://schemas.openxmlformats.org/spreadsheetml/2006/main" count="102" uniqueCount="45">
  <si>
    <t>Cruise Info</t>
  </si>
  <si>
    <t>CruiseId</t>
  </si>
  <si>
    <t>Start Date of Ops</t>
  </si>
  <si>
    <t>End Date of Ops</t>
  </si>
  <si>
    <t>Systems Use Days</t>
  </si>
  <si>
    <t>JASON2 Days</t>
  </si>
  <si>
    <t>Media/Use</t>
  </si>
  <si>
    <t># VidSrcs</t>
  </si>
  <si>
    <t>Hrs/Media</t>
  </si>
  <si>
    <t># Copies</t>
  </si>
  <si>
    <t>Media/Day</t>
  </si>
  <si>
    <t># Days</t>
  </si>
  <si>
    <t>Total Media</t>
  </si>
  <si>
    <t>Cost/Media</t>
  </si>
  <si>
    <t>Cost</t>
  </si>
  <si>
    <t>Charge To</t>
  </si>
  <si>
    <t>Comments</t>
  </si>
  <si>
    <t>Jason Ops</t>
  </si>
  <si>
    <t>Clam Shell Cases For DVD-R's (Orig)</t>
  </si>
  <si>
    <t>(na)</t>
  </si>
  <si>
    <t>Science Party</t>
  </si>
  <si>
    <t>Clam Shell Cases For DVD-R's (Dupes)</t>
  </si>
  <si>
    <t>DVCAM-124 - Real Time Recording</t>
  </si>
  <si>
    <t>(tbd)</t>
  </si>
  <si>
    <t>DVCAM-184 - Real Time Recording</t>
  </si>
  <si>
    <t>User Provided Video Recording System</t>
  </si>
  <si>
    <t>Video Media Calculations</t>
  </si>
  <si>
    <t>Real Time Media will be calculated for NDSF Archive and Science Copies</t>
  </si>
  <si>
    <t>Instructions For Use:</t>
  </si>
  <si>
    <t>Cruise Info is only used for reference.  Not used in calculations.  Enter info as desried</t>
  </si>
  <si>
    <t>Real Time Recording</t>
  </si>
  <si>
    <t>Science Party Duplication</t>
  </si>
  <si>
    <t>Non Standard Products</t>
  </si>
  <si>
    <t>User Provided System(s)</t>
  </si>
  <si>
    <t>Enter Cruise Info</t>
  </si>
  <si>
    <t>Enter JASON2 Use Days</t>
  </si>
  <si>
    <t>These media are purchased/supplied by the science party</t>
  </si>
  <si>
    <t>These media are purchased/supplied by NDSF Facility/JASON Group</t>
  </si>
  <si>
    <t>CD/DVD Binders (instead of clamshells)</t>
  </si>
  <si>
    <t>DVD-R  Real Time Video Recording</t>
  </si>
  <si>
    <t>DVD-R  Science Video Duplication</t>
  </si>
  <si>
    <t>Enter values to calculate duplication, non-standard products and user supplied media estimates</t>
  </si>
  <si>
    <t># of copies, # of streams duped, etc</t>
  </si>
  <si>
    <t>Enter/Change Additional Values</t>
  </si>
  <si>
    <t>MGLN10MV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</si>
</sst>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000000"/>
    <numFmt numFmtId="167" formatCode="0.0;[Red]0.0"/>
    <numFmt numFmtId="168" formatCode="0.0000000000_);\(0.0000000000\)"/>
    <numFmt numFmtId="169" formatCode="0.0000000000_);[Red]\(0.0000000000\)"/>
    <numFmt numFmtId="170" formatCode="0.000000000;[Red]0.000000000"/>
    <numFmt numFmtId="171" formatCode="dd\-mmm\-yy"/>
    <numFmt numFmtId="172" formatCode="mmmm\ d\,\ yyyy"/>
    <numFmt numFmtId="173" formatCode="0.0000000000;[Red]0.0000000000"/>
    <numFmt numFmtId="174" formatCode="0;[Red]0"/>
    <numFmt numFmtId="175" formatCode="0.000000"/>
    <numFmt numFmtId="176" formatCode="0.000"/>
    <numFmt numFmtId="177" formatCode="0.00000"/>
    <numFmt numFmtId="178" formatCode="0.0000"/>
    <numFmt numFmtId="179" formatCode="0.00000000"/>
    <numFmt numFmtId="180" formatCode="&quot;$&quot;#,##0"/>
    <numFmt numFmtId="181" formatCode="&quot;$&quot;#,##0;[Red]&quot;$&quot;#,##0"/>
    <numFmt numFmtId="182" formatCode="m/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/dd/yyyy\ hh:mm"/>
    <numFmt numFmtId="187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20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0" fontId="2" fillId="0" borderId="0" xfId="20" applyAlignment="1">
      <alignment horizontal="left"/>
    </xf>
    <xf numFmtId="0" fontId="0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9" fillId="0" borderId="0" xfId="21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187" fontId="0" fillId="0" borderId="0" xfId="21" applyNumberFormat="1" applyFont="1" applyAlignment="1">
      <alignment horizontal="center"/>
      <protection/>
    </xf>
    <xf numFmtId="8" fontId="0" fillId="0" borderId="0" xfId="21" applyNumberFormat="1" applyFont="1" applyAlignment="1">
      <alignment horizontal="center"/>
      <protection/>
    </xf>
    <xf numFmtId="1" fontId="0" fillId="0" borderId="0" xfId="21" applyNumberFormat="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0" fillId="0" borderId="0" xfId="21" applyFont="1" applyAlignment="1">
      <alignment/>
      <protection/>
    </xf>
    <xf numFmtId="0" fontId="10" fillId="0" borderId="0" xfId="22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0" fillId="0" borderId="0" xfId="22" applyFont="1" applyAlignme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164" fontId="6" fillId="0" borderId="0" xfId="0" applyNumberFormat="1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nari00_Ops_costs_media" xfId="21"/>
    <cellStyle name="Normal_Ops_costs_media_Blackman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2" customWidth="1"/>
    <col min="2" max="10" width="12.7109375" style="2" customWidth="1"/>
    <col min="11" max="11" width="32.7109375" style="2" customWidth="1"/>
    <col min="12" max="13" width="12.7109375" style="2" customWidth="1"/>
    <col min="14" max="14" width="8.7109375" style="2" customWidth="1"/>
    <col min="15" max="19" width="10.7109375" style="2" customWidth="1"/>
    <col min="20" max="20" width="12.7109375" style="2" customWidth="1"/>
    <col min="21" max="21" width="10.7109375" style="2" customWidth="1"/>
    <col min="22" max="16384" width="11.57421875" style="3" customWidth="1"/>
  </cols>
  <sheetData>
    <row r="1" spans="1:6" ht="12.75">
      <c r="A1" s="1"/>
      <c r="B1" s="1"/>
      <c r="C1" s="1"/>
      <c r="D1" s="1"/>
      <c r="E1" s="1"/>
      <c r="F1" s="1"/>
    </row>
    <row r="2" spans="1:17" ht="18" customHeight="1">
      <c r="A2" s="3"/>
      <c r="B2" s="3"/>
      <c r="C2" s="3"/>
      <c r="D2" s="3"/>
      <c r="E2" s="3"/>
      <c r="F2" s="4" t="s">
        <v>26</v>
      </c>
      <c r="Q2" s="3"/>
    </row>
    <row r="3" spans="1:17" ht="18" customHeight="1">
      <c r="A3" s="3"/>
      <c r="B3" s="3"/>
      <c r="C3" s="3"/>
      <c r="D3" s="3"/>
      <c r="E3" s="3"/>
      <c r="F3" s="4"/>
      <c r="Q3" s="3"/>
    </row>
    <row r="4" spans="1:17" ht="18" customHeight="1">
      <c r="A4" s="31" t="s">
        <v>28</v>
      </c>
      <c r="B4" s="3"/>
      <c r="C4" s="3"/>
      <c r="D4" s="3"/>
      <c r="E4" s="3"/>
      <c r="F4" s="4"/>
      <c r="Q4" s="3"/>
    </row>
    <row r="5" spans="1:17" ht="18" customHeight="1">
      <c r="A5" s="30" t="s">
        <v>34</v>
      </c>
      <c r="B5" s="3"/>
      <c r="C5" s="3"/>
      <c r="D5" s="3"/>
      <c r="E5" s="3"/>
      <c r="F5" s="4"/>
      <c r="Q5" s="3"/>
    </row>
    <row r="6" spans="1:17" ht="18" customHeight="1">
      <c r="A6" s="3" t="s">
        <v>29</v>
      </c>
      <c r="B6" s="3"/>
      <c r="C6" s="3"/>
      <c r="D6" s="3"/>
      <c r="E6" s="3"/>
      <c r="F6" s="4"/>
      <c r="Q6" s="3"/>
    </row>
    <row r="7" spans="1:17" ht="18" customHeight="1">
      <c r="A7" s="3"/>
      <c r="B7" s="3"/>
      <c r="C7" s="3"/>
      <c r="D7" s="3"/>
      <c r="E7" s="3"/>
      <c r="F7" s="4"/>
      <c r="Q7" s="3"/>
    </row>
    <row r="8" spans="1:17" ht="18" customHeight="1">
      <c r="A8" s="22" t="s">
        <v>35</v>
      </c>
      <c r="B8" s="3"/>
      <c r="C8" s="3"/>
      <c r="D8" s="3"/>
      <c r="E8" s="3"/>
      <c r="F8" s="4"/>
      <c r="Q8" s="3"/>
    </row>
    <row r="9" spans="1:17" ht="18" customHeight="1">
      <c r="A9" s="3" t="s">
        <v>27</v>
      </c>
      <c r="B9" s="3"/>
      <c r="C9" s="3"/>
      <c r="D9" s="3"/>
      <c r="E9" s="3"/>
      <c r="F9" s="4"/>
      <c r="Q9" s="3"/>
    </row>
    <row r="10" spans="1:17" ht="18" customHeight="1">
      <c r="A10" s="3" t="s">
        <v>37</v>
      </c>
      <c r="B10" s="3"/>
      <c r="C10" s="3"/>
      <c r="D10" s="3"/>
      <c r="E10" s="3"/>
      <c r="F10" s="4"/>
      <c r="Q10" s="3"/>
    </row>
    <row r="11" spans="1:17" ht="18" customHeight="1">
      <c r="A11" s="3"/>
      <c r="B11" s="3"/>
      <c r="C11" s="3"/>
      <c r="D11" s="3"/>
      <c r="E11" s="3"/>
      <c r="F11" s="4"/>
      <c r="Q11" s="3"/>
    </row>
    <row r="12" spans="1:17" ht="18" customHeight="1">
      <c r="A12" s="30" t="s">
        <v>43</v>
      </c>
      <c r="B12" s="3"/>
      <c r="C12" s="3"/>
      <c r="D12" s="3"/>
      <c r="E12" s="3"/>
      <c r="F12" s="4"/>
      <c r="Q12" s="3"/>
    </row>
    <row r="13" spans="1:17" ht="18" customHeight="1">
      <c r="A13" s="3" t="s">
        <v>41</v>
      </c>
      <c r="B13" s="3"/>
      <c r="C13" s="3"/>
      <c r="D13" s="3"/>
      <c r="E13" s="3"/>
      <c r="F13" s="4"/>
      <c r="Q13" s="3"/>
    </row>
    <row r="14" spans="1:17" ht="18" customHeight="1">
      <c r="A14" s="3" t="s">
        <v>42</v>
      </c>
      <c r="B14" s="3"/>
      <c r="C14" s="3"/>
      <c r="D14" s="3"/>
      <c r="E14" s="3"/>
      <c r="F14" s="4"/>
      <c r="Q14" s="3"/>
    </row>
    <row r="15" spans="1:17" ht="18" customHeight="1">
      <c r="A15" s="3" t="s">
        <v>36</v>
      </c>
      <c r="B15" s="3"/>
      <c r="C15" s="3"/>
      <c r="D15" s="3"/>
      <c r="E15" s="3"/>
      <c r="F15" s="4"/>
      <c r="Q15" s="3"/>
    </row>
    <row r="16" spans="1:17" ht="18" customHeight="1">
      <c r="A16" s="5"/>
      <c r="B16" s="5"/>
      <c r="C16" s="5"/>
      <c r="D16" s="5"/>
      <c r="E16" s="5"/>
      <c r="F16" s="5"/>
      <c r="N16" s="6"/>
      <c r="Q16" s="3"/>
    </row>
    <row r="17" spans="1:6" ht="18" customHeight="1">
      <c r="A17" s="7" t="s">
        <v>0</v>
      </c>
      <c r="B17" s="7"/>
      <c r="C17" s="7"/>
      <c r="D17" s="7"/>
      <c r="E17" s="7"/>
      <c r="F17" s="7"/>
    </row>
    <row r="18" spans="1:21" ht="15.75">
      <c r="A18" s="8" t="s">
        <v>1</v>
      </c>
      <c r="B18" s="9" t="s">
        <v>44</v>
      </c>
      <c r="C18" s="8"/>
      <c r="D18" s="8"/>
      <c r="E18" s="8"/>
      <c r="F18" s="8"/>
      <c r="U18" s="3"/>
    </row>
    <row r="19" spans="1:14" ht="15.75">
      <c r="A19" s="8" t="s">
        <v>2</v>
      </c>
      <c r="B19" s="32">
        <v>39014</v>
      </c>
      <c r="C19" s="8"/>
      <c r="D19" s="8"/>
      <c r="E19" s="8"/>
      <c r="F19" s="8"/>
      <c r="N19" s="10"/>
    </row>
    <row r="20" spans="1:6" ht="15.75">
      <c r="A20" s="8" t="s">
        <v>3</v>
      </c>
      <c r="B20" s="32">
        <v>39031</v>
      </c>
      <c r="C20" s="8"/>
      <c r="D20" s="8"/>
      <c r="E20" s="8"/>
      <c r="F20" s="8"/>
    </row>
    <row r="21" ht="12.75"/>
    <row r="22" spans="1:10" ht="12.75">
      <c r="A22" s="3"/>
      <c r="B22" s="3"/>
      <c r="C22" s="3"/>
      <c r="D22" s="3"/>
      <c r="E22" s="3"/>
      <c r="F22" s="3"/>
      <c r="I22" s="3"/>
      <c r="J22" s="3"/>
    </row>
    <row r="23" spans="1:7" ht="18">
      <c r="A23" s="7" t="s">
        <v>4</v>
      </c>
      <c r="B23" s="12"/>
      <c r="C23" s="7"/>
      <c r="D23" s="7"/>
      <c r="G23" s="5"/>
    </row>
    <row r="24" spans="1:4" ht="15.75">
      <c r="A24" s="8" t="s">
        <v>5</v>
      </c>
      <c r="B24" s="12">
        <v>14</v>
      </c>
      <c r="C24" s="8"/>
      <c r="D24" s="13"/>
    </row>
    <row r="25" spans="1:4" ht="15.75">
      <c r="A25" s="8"/>
      <c r="B25" s="12"/>
      <c r="C25" s="8"/>
      <c r="D25" s="13"/>
    </row>
    <row r="26" spans="1:6" ht="15.75">
      <c r="A26" s="8"/>
      <c r="B26" s="8"/>
      <c r="C26" s="8"/>
      <c r="D26" s="15"/>
      <c r="E26" s="14"/>
      <c r="F26" s="5"/>
    </row>
    <row r="27" spans="1:14" ht="18">
      <c r="A27" s="7" t="s">
        <v>30</v>
      </c>
      <c r="B27" s="7"/>
      <c r="C27" s="7"/>
      <c r="D27" s="7"/>
      <c r="E27" s="7"/>
      <c r="F27" s="7"/>
      <c r="G27" s="11"/>
      <c r="H27" s="11"/>
      <c r="I27" s="3"/>
      <c r="J27" s="3"/>
      <c r="N27" s="12"/>
    </row>
    <row r="28" spans="1:11" ht="12.75" customHeight="1">
      <c r="A28" s="16" t="s">
        <v>6</v>
      </c>
      <c r="B28" s="16" t="s">
        <v>7</v>
      </c>
      <c r="C28" s="16" t="s">
        <v>8</v>
      </c>
      <c r="D28" s="16" t="s">
        <v>9</v>
      </c>
      <c r="E28" s="16" t="s">
        <v>10</v>
      </c>
      <c r="F28" s="16" t="s">
        <v>11</v>
      </c>
      <c r="G28" s="16" t="s">
        <v>12</v>
      </c>
      <c r="H28" s="16" t="s">
        <v>13</v>
      </c>
      <c r="I28" s="16" t="s">
        <v>14</v>
      </c>
      <c r="J28" s="16" t="s">
        <v>15</v>
      </c>
      <c r="K28" s="16" t="s">
        <v>16</v>
      </c>
    </row>
    <row r="29" spans="1:10" ht="12.75" customHeight="1">
      <c r="A29" s="17" t="s">
        <v>39</v>
      </c>
      <c r="B29" s="2">
        <v>6</v>
      </c>
      <c r="C29" s="2">
        <v>1.9</v>
      </c>
      <c r="D29" s="2">
        <v>1</v>
      </c>
      <c r="E29" s="2">
        <f>CEILING(24/C29*D29*B29,2)</f>
        <v>76</v>
      </c>
      <c r="F29" s="2">
        <f>SUM(B24:B24)</f>
        <v>14</v>
      </c>
      <c r="G29" s="2">
        <f>CEILING(F29*E29,200)</f>
        <v>1200</v>
      </c>
      <c r="H29" s="18">
        <v>1</v>
      </c>
      <c r="I29" s="18">
        <f>G29*H29</f>
        <v>1200</v>
      </c>
      <c r="J29" s="18" t="s">
        <v>17</v>
      </c>
    </row>
    <row r="30" spans="1:20" ht="12.75" customHeight="1">
      <c r="A30" s="17" t="s">
        <v>18</v>
      </c>
      <c r="B30" s="2" t="s">
        <v>19</v>
      </c>
      <c r="C30" s="2" t="s">
        <v>19</v>
      </c>
      <c r="D30" s="2" t="s">
        <v>19</v>
      </c>
      <c r="E30" s="2" t="s">
        <v>19</v>
      </c>
      <c r="F30" s="2" t="s">
        <v>19</v>
      </c>
      <c r="G30" s="2">
        <f>G29</f>
        <v>1200</v>
      </c>
      <c r="H30" s="18">
        <v>0.5</v>
      </c>
      <c r="I30" s="18">
        <f>G30*H30</f>
        <v>600</v>
      </c>
      <c r="J30" s="18" t="s">
        <v>17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17"/>
      <c r="H31" s="18"/>
      <c r="I31" s="18"/>
      <c r="J31" s="18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17"/>
      <c r="H32" s="18"/>
      <c r="I32" s="18"/>
      <c r="J32" s="18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17"/>
      <c r="H33" s="18"/>
      <c r="I33" s="18"/>
      <c r="J33" s="18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8">
      <c r="A34" s="7" t="s">
        <v>31</v>
      </c>
      <c r="H34" s="18"/>
      <c r="I34" s="18"/>
      <c r="J34" s="18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11" ht="12.75" customHeight="1">
      <c r="A35" s="16" t="s">
        <v>6</v>
      </c>
      <c r="B35" s="16" t="s">
        <v>7</v>
      </c>
      <c r="C35" s="16" t="s">
        <v>8</v>
      </c>
      <c r="D35" s="16" t="s">
        <v>9</v>
      </c>
      <c r="E35" s="16" t="s">
        <v>10</v>
      </c>
      <c r="F35" s="16" t="s">
        <v>11</v>
      </c>
      <c r="G35" s="16" t="s">
        <v>12</v>
      </c>
      <c r="H35" s="16" t="s">
        <v>13</v>
      </c>
      <c r="I35" s="16" t="s">
        <v>14</v>
      </c>
      <c r="J35" s="16" t="s">
        <v>15</v>
      </c>
      <c r="K35" s="16" t="s">
        <v>16</v>
      </c>
    </row>
    <row r="36" spans="1:10" ht="12.75" customHeight="1">
      <c r="A36" s="17" t="s">
        <v>40</v>
      </c>
      <c r="B36" s="2">
        <v>3</v>
      </c>
      <c r="C36" s="2">
        <v>1.9</v>
      </c>
      <c r="D36" s="2">
        <v>1</v>
      </c>
      <c r="E36" s="2">
        <f>CEILING(24/C36*D36*B36,2)</f>
        <v>38</v>
      </c>
      <c r="F36" s="2">
        <f>SUM(B24:B24)</f>
        <v>14</v>
      </c>
      <c r="G36" s="2">
        <f>CEILING(F36*E36,200)</f>
        <v>600</v>
      </c>
      <c r="H36" s="18">
        <v>1</v>
      </c>
      <c r="I36" s="18">
        <f>G36*H36</f>
        <v>600</v>
      </c>
      <c r="J36" s="18" t="s">
        <v>20</v>
      </c>
    </row>
    <row r="37" spans="1:20" ht="12.75" customHeight="1">
      <c r="A37" s="17" t="s">
        <v>21</v>
      </c>
      <c r="B37" s="2" t="s">
        <v>19</v>
      </c>
      <c r="C37" s="2" t="s">
        <v>19</v>
      </c>
      <c r="D37" s="2" t="s">
        <v>19</v>
      </c>
      <c r="E37" s="2" t="s">
        <v>19</v>
      </c>
      <c r="F37" s="2" t="s">
        <v>19</v>
      </c>
      <c r="G37" s="2">
        <f>G36</f>
        <v>600</v>
      </c>
      <c r="H37" s="18">
        <v>0.5</v>
      </c>
      <c r="I37" s="18">
        <f>G37*H37</f>
        <v>300</v>
      </c>
      <c r="J37" s="18" t="s">
        <v>20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17" t="s">
        <v>38</v>
      </c>
      <c r="B38" s="17"/>
      <c r="C38" s="17"/>
      <c r="D38" s="17"/>
      <c r="E38" s="17"/>
      <c r="F38" s="17"/>
      <c r="G38" s="2" t="s">
        <v>23</v>
      </c>
      <c r="H38" s="2" t="s">
        <v>23</v>
      </c>
      <c r="I38" s="2" t="s">
        <v>23</v>
      </c>
      <c r="J38" s="18" t="s">
        <v>20</v>
      </c>
      <c r="O38" s="18"/>
      <c r="Q38" s="18"/>
      <c r="S38" s="18"/>
      <c r="T38" s="18"/>
    </row>
    <row r="39" spans="1:20" ht="12.75" customHeight="1">
      <c r="A39" s="17"/>
      <c r="B39" s="17"/>
      <c r="C39" s="17"/>
      <c r="D39" s="17"/>
      <c r="E39" s="17"/>
      <c r="F39" s="17"/>
      <c r="O39" s="18"/>
      <c r="Q39" s="18"/>
      <c r="S39" s="18"/>
      <c r="T39" s="18"/>
    </row>
    <row r="40" spans="1:20" ht="12.75" customHeight="1">
      <c r="A40" s="17"/>
      <c r="B40" s="17"/>
      <c r="C40" s="17"/>
      <c r="D40" s="17"/>
      <c r="E40" s="17"/>
      <c r="F40" s="17"/>
      <c r="O40" s="18"/>
      <c r="Q40" s="18"/>
      <c r="S40" s="18"/>
      <c r="T40" s="18"/>
    </row>
    <row r="41" spans="1:20" ht="12.75" customHeight="1">
      <c r="A41" s="17"/>
      <c r="B41" s="17"/>
      <c r="C41" s="17"/>
      <c r="D41" s="17"/>
      <c r="E41" s="17"/>
      <c r="F41" s="17"/>
      <c r="O41" s="18"/>
      <c r="Q41" s="18"/>
      <c r="S41" s="18"/>
      <c r="T41" s="18"/>
    </row>
    <row r="42" spans="1:14" ht="18">
      <c r="A42" s="7" t="s">
        <v>32</v>
      </c>
      <c r="B42" s="7"/>
      <c r="C42" s="7"/>
      <c r="D42" s="7"/>
      <c r="E42" s="7"/>
      <c r="F42" s="7"/>
      <c r="G42" s="11"/>
      <c r="H42" s="11"/>
      <c r="I42" s="3"/>
      <c r="J42" s="3"/>
      <c r="N42" s="12"/>
    </row>
    <row r="43" spans="1:14" ht="12.75" customHeight="1">
      <c r="A43" s="16" t="s">
        <v>6</v>
      </c>
      <c r="B43" s="16" t="s">
        <v>7</v>
      </c>
      <c r="C43" s="16" t="s">
        <v>8</v>
      </c>
      <c r="D43" s="16" t="s">
        <v>9</v>
      </c>
      <c r="E43" s="16" t="s">
        <v>10</v>
      </c>
      <c r="F43" s="16" t="s">
        <v>11</v>
      </c>
      <c r="G43" s="16" t="s">
        <v>12</v>
      </c>
      <c r="H43" s="16" t="s">
        <v>13</v>
      </c>
      <c r="I43" s="16" t="s">
        <v>14</v>
      </c>
      <c r="J43" s="16" t="s">
        <v>15</v>
      </c>
      <c r="N43" s="12"/>
    </row>
    <row r="44" spans="1:20" ht="12.75" customHeight="1">
      <c r="A44" s="17" t="s">
        <v>22</v>
      </c>
      <c r="B44" s="2">
        <v>1</v>
      </c>
      <c r="C44" s="2">
        <v>2</v>
      </c>
      <c r="D44" s="2">
        <v>1</v>
      </c>
      <c r="E44" s="2" t="s">
        <v>23</v>
      </c>
      <c r="F44" s="2" t="s">
        <v>23</v>
      </c>
      <c r="H44" s="19">
        <v>37</v>
      </c>
      <c r="J44" s="18" t="s">
        <v>20</v>
      </c>
      <c r="O44" s="18"/>
      <c r="Q44" s="18"/>
      <c r="S44" s="18"/>
      <c r="T44" s="18"/>
    </row>
    <row r="45" spans="1:20" ht="12.75" customHeight="1">
      <c r="A45" s="17" t="s">
        <v>24</v>
      </c>
      <c r="B45" s="2">
        <v>1</v>
      </c>
      <c r="C45" s="2">
        <v>3</v>
      </c>
      <c r="D45" s="2">
        <v>1</v>
      </c>
      <c r="E45" s="2" t="s">
        <v>23</v>
      </c>
      <c r="F45" s="2" t="s">
        <v>23</v>
      </c>
      <c r="H45" s="19">
        <v>37</v>
      </c>
      <c r="J45" s="18" t="s">
        <v>20</v>
      </c>
      <c r="O45" s="18"/>
      <c r="Q45" s="18"/>
      <c r="S45" s="18"/>
      <c r="T45" s="18"/>
    </row>
    <row r="46" spans="1:20" ht="12.75" customHeight="1">
      <c r="A46" s="17"/>
      <c r="H46" s="19"/>
      <c r="O46" s="18"/>
      <c r="Q46" s="18"/>
      <c r="S46" s="18"/>
      <c r="T46" s="18"/>
    </row>
    <row r="47" spans="1:20" ht="12.75" customHeight="1">
      <c r="A47" s="17"/>
      <c r="H47" s="19"/>
      <c r="O47" s="18"/>
      <c r="Q47" s="18"/>
      <c r="S47" s="18"/>
      <c r="T47" s="18"/>
    </row>
    <row r="48" spans="1:20" ht="12.75" customHeight="1">
      <c r="A48" s="17"/>
      <c r="B48" s="17"/>
      <c r="C48" s="17"/>
      <c r="D48" s="17"/>
      <c r="E48" s="17"/>
      <c r="F48" s="17"/>
      <c r="O48" s="18"/>
      <c r="Q48" s="18"/>
      <c r="S48" s="18"/>
      <c r="T48" s="18"/>
    </row>
    <row r="49" spans="1:14" ht="18">
      <c r="A49" s="7" t="s">
        <v>33</v>
      </c>
      <c r="B49" s="7"/>
      <c r="C49" s="7"/>
      <c r="D49" s="7"/>
      <c r="E49" s="7"/>
      <c r="F49" s="7"/>
      <c r="G49" s="11"/>
      <c r="H49" s="11"/>
      <c r="I49" s="3"/>
      <c r="J49" s="3"/>
      <c r="N49" s="12"/>
    </row>
    <row r="50" spans="1:14" ht="12.75" customHeight="1">
      <c r="A50" s="16" t="s">
        <v>6</v>
      </c>
      <c r="B50" s="16" t="s">
        <v>7</v>
      </c>
      <c r="C50" s="16" t="s">
        <v>8</v>
      </c>
      <c r="D50" s="16" t="s">
        <v>9</v>
      </c>
      <c r="E50" s="16" t="s">
        <v>10</v>
      </c>
      <c r="F50" s="16" t="s">
        <v>11</v>
      </c>
      <c r="G50" s="16" t="s">
        <v>12</v>
      </c>
      <c r="H50" s="16" t="s">
        <v>13</v>
      </c>
      <c r="I50" s="16" t="s">
        <v>14</v>
      </c>
      <c r="J50" s="16" t="s">
        <v>15</v>
      </c>
      <c r="N50" s="12"/>
    </row>
    <row r="51" spans="1:20" ht="12.75" customHeight="1">
      <c r="A51" s="17" t="s">
        <v>25</v>
      </c>
      <c r="B51" s="2" t="s">
        <v>23</v>
      </c>
      <c r="C51" s="2" t="s">
        <v>23</v>
      </c>
      <c r="D51" s="2" t="s">
        <v>23</v>
      </c>
      <c r="E51" s="2" t="s">
        <v>23</v>
      </c>
      <c r="F51" s="2" t="s">
        <v>23</v>
      </c>
      <c r="J51" s="18" t="s">
        <v>20</v>
      </c>
      <c r="O51" s="18"/>
      <c r="Q51" s="18"/>
      <c r="S51" s="18"/>
      <c r="T51" s="18"/>
    </row>
    <row r="52" spans="1:20" ht="12.75" customHeight="1">
      <c r="A52" s="17"/>
      <c r="B52" s="17"/>
      <c r="C52" s="17"/>
      <c r="D52" s="17"/>
      <c r="E52" s="17"/>
      <c r="F52" s="17"/>
      <c r="O52" s="18"/>
      <c r="Q52" s="18"/>
      <c r="S52" s="18"/>
      <c r="T52" s="18"/>
    </row>
    <row r="53" spans="1:20" ht="12.75" customHeight="1">
      <c r="A53" s="17"/>
      <c r="B53" s="17"/>
      <c r="C53" s="17"/>
      <c r="D53" s="17"/>
      <c r="E53" s="17"/>
      <c r="F53" s="17"/>
      <c r="O53" s="18"/>
      <c r="Q53" s="18"/>
      <c r="S53" s="18"/>
      <c r="T53" s="18"/>
    </row>
    <row r="54" spans="1:20" ht="12.75" customHeight="1">
      <c r="A54" s="17"/>
      <c r="B54" s="17"/>
      <c r="C54" s="17"/>
      <c r="D54" s="17"/>
      <c r="E54" s="17"/>
      <c r="F54" s="17"/>
      <c r="O54" s="18"/>
      <c r="Q54" s="18"/>
      <c r="S54" s="18"/>
      <c r="T54" s="18"/>
    </row>
    <row r="55" spans="1:20" ht="12.75" customHeight="1">
      <c r="A55" s="17"/>
      <c r="B55" s="17"/>
      <c r="C55" s="17"/>
      <c r="D55" s="17"/>
      <c r="E55" s="17"/>
      <c r="F55" s="17"/>
      <c r="O55" s="18"/>
      <c r="Q55" s="18"/>
      <c r="S55" s="18"/>
      <c r="T55" s="18"/>
    </row>
    <row r="56" spans="1:20" ht="12.75" customHeight="1">
      <c r="A56" s="17"/>
      <c r="B56" s="17"/>
      <c r="C56" s="17"/>
      <c r="D56" s="17"/>
      <c r="E56" s="17"/>
      <c r="F56" s="17"/>
      <c r="O56" s="18"/>
      <c r="Q56" s="18"/>
      <c r="S56" s="18"/>
      <c r="T56" s="18"/>
    </row>
    <row r="57" spans="1:20" ht="12.75" customHeight="1">
      <c r="A57" s="17"/>
      <c r="B57" s="17"/>
      <c r="C57" s="17"/>
      <c r="D57" s="17"/>
      <c r="E57" s="17"/>
      <c r="F57" s="17"/>
      <c r="O57" s="18"/>
      <c r="Q57" s="18"/>
      <c r="S57" s="18"/>
      <c r="T57" s="18"/>
    </row>
    <row r="61" ht="12.75">
      <c r="M61" s="20"/>
    </row>
    <row r="62" spans="7:14" ht="12.75">
      <c r="G62" s="20"/>
      <c r="H62" s="20"/>
      <c r="I62" s="20"/>
      <c r="J62" s="20"/>
      <c r="L62" s="20"/>
      <c r="M62" s="20"/>
      <c r="N62" s="21"/>
    </row>
    <row r="68" spans="7:13" ht="12.75">
      <c r="G68" s="3"/>
      <c r="H68" s="3"/>
      <c r="I68" s="3"/>
      <c r="J68" s="3"/>
      <c r="K68" s="3"/>
      <c r="L68" s="3"/>
      <c r="M68" s="3"/>
    </row>
    <row r="69" spans="1:6" ht="12.75">
      <c r="A69" s="3"/>
      <c r="B69" s="3"/>
      <c r="C69" s="3"/>
      <c r="D69" s="3"/>
      <c r="E69" s="3"/>
      <c r="F69" s="3"/>
    </row>
    <row r="70" spans="1:14" ht="12.75">
      <c r="A70" s="3"/>
      <c r="B70" s="3"/>
      <c r="C70" s="3"/>
      <c r="D70" s="3"/>
      <c r="E70" s="3"/>
      <c r="F70" s="3"/>
      <c r="N70" s="3"/>
    </row>
    <row r="73" ht="12.75">
      <c r="P73" s="3"/>
    </row>
    <row r="75" spans="1:17" ht="12.75">
      <c r="A75" s="22"/>
      <c r="B75" s="22"/>
      <c r="C75" s="22"/>
      <c r="D75" s="22"/>
      <c r="E75" s="22"/>
      <c r="F75" s="22"/>
      <c r="Q75" s="17"/>
    </row>
    <row r="76" spans="1:17" ht="12.75">
      <c r="A76" s="23"/>
      <c r="B76" s="23"/>
      <c r="C76" s="23"/>
      <c r="D76" s="23"/>
      <c r="E76" s="23"/>
      <c r="F76" s="23"/>
      <c r="Q76" s="17"/>
    </row>
    <row r="77" spans="1:6" ht="12.75">
      <c r="A77" s="23"/>
      <c r="B77" s="23"/>
      <c r="C77" s="23"/>
      <c r="D77" s="23"/>
      <c r="E77" s="23"/>
      <c r="F77" s="23"/>
    </row>
    <row r="78" spans="1:16" ht="12.75">
      <c r="A78" s="23"/>
      <c r="B78" s="23"/>
      <c r="C78" s="23"/>
      <c r="D78" s="23"/>
      <c r="E78" s="23"/>
      <c r="F78" s="23"/>
      <c r="I78" s="11"/>
      <c r="J78" s="11"/>
      <c r="K78" s="11"/>
      <c r="L78" s="11"/>
      <c r="M78" s="11"/>
      <c r="N78" s="11"/>
      <c r="O78" s="17"/>
      <c r="P78" s="17"/>
    </row>
    <row r="79" spans="1:16" ht="12.75">
      <c r="A79" s="23"/>
      <c r="B79" s="23"/>
      <c r="C79" s="23"/>
      <c r="D79" s="23"/>
      <c r="E79" s="23"/>
      <c r="F79" s="23"/>
      <c r="I79" s="11"/>
      <c r="J79" s="11"/>
      <c r="K79" s="11"/>
      <c r="L79" s="11"/>
      <c r="M79" s="11"/>
      <c r="N79" s="11"/>
      <c r="O79" s="16"/>
      <c r="P79" s="16"/>
    </row>
    <row r="80" spans="1:6" ht="12.75">
      <c r="A80" s="23"/>
      <c r="B80" s="23"/>
      <c r="C80" s="23"/>
      <c r="D80" s="23"/>
      <c r="E80" s="23"/>
      <c r="F80" s="23"/>
    </row>
    <row r="81" spans="1:17" ht="12.75">
      <c r="A81" s="23"/>
      <c r="B81" s="23"/>
      <c r="C81" s="23"/>
      <c r="D81" s="23"/>
      <c r="E81" s="23"/>
      <c r="F81" s="23"/>
      <c r="Q81" s="17"/>
    </row>
    <row r="82" spans="1:16" ht="12.75">
      <c r="A82" s="23"/>
      <c r="B82" s="23"/>
      <c r="C82" s="23"/>
      <c r="D82" s="23"/>
      <c r="E82" s="23"/>
      <c r="F82" s="23"/>
      <c r="P82" s="17"/>
    </row>
    <row r="83" spans="1:6" ht="12.75">
      <c r="A83" s="23"/>
      <c r="B83" s="23"/>
      <c r="C83" s="23"/>
      <c r="D83" s="23"/>
      <c r="E83" s="23"/>
      <c r="F83" s="23"/>
    </row>
    <row r="84" spans="1:16" ht="12.75">
      <c r="A84" s="23"/>
      <c r="B84" s="23"/>
      <c r="C84" s="23"/>
      <c r="D84" s="23"/>
      <c r="E84" s="23"/>
      <c r="F84" s="23"/>
      <c r="P84" s="3"/>
    </row>
    <row r="85" spans="1:16" ht="12.75">
      <c r="A85" s="23"/>
      <c r="B85" s="23"/>
      <c r="C85" s="23"/>
      <c r="D85" s="23"/>
      <c r="E85" s="23"/>
      <c r="F85" s="23"/>
      <c r="P85" s="17"/>
    </row>
    <row r="86" spans="1:6" ht="12.75">
      <c r="A86" s="23"/>
      <c r="B86" s="23"/>
      <c r="C86" s="23"/>
      <c r="D86" s="23"/>
      <c r="E86" s="23"/>
      <c r="F86" s="23"/>
    </row>
    <row r="87" spans="1:17" ht="12.75">
      <c r="A87" s="23"/>
      <c r="B87" s="23"/>
      <c r="C87" s="23"/>
      <c r="D87" s="23"/>
      <c r="E87" s="23"/>
      <c r="F87" s="23"/>
      <c r="Q87" s="3"/>
    </row>
    <row r="88" spans="1:15" ht="12.75">
      <c r="A88" s="23"/>
      <c r="B88" s="23"/>
      <c r="C88" s="23"/>
      <c r="D88" s="23"/>
      <c r="E88" s="23"/>
      <c r="F88" s="23"/>
      <c r="O88" s="3"/>
    </row>
    <row r="89" spans="1:15" ht="12.75">
      <c r="A89" s="23"/>
      <c r="B89" s="23"/>
      <c r="C89" s="23"/>
      <c r="D89" s="23"/>
      <c r="E89" s="23"/>
      <c r="F89" s="23"/>
      <c r="I89" s="11"/>
      <c r="J89" s="11"/>
      <c r="K89" s="11"/>
      <c r="L89" s="11"/>
      <c r="M89" s="11"/>
      <c r="N89" s="11"/>
      <c r="O89" s="3"/>
    </row>
    <row r="90" spans="1:14" ht="12.75">
      <c r="A90" s="23"/>
      <c r="B90" s="23"/>
      <c r="C90" s="23"/>
      <c r="D90" s="23"/>
      <c r="E90" s="23"/>
      <c r="F90" s="23"/>
      <c r="I90" s="11"/>
      <c r="J90" s="11"/>
      <c r="K90" s="11"/>
      <c r="L90" s="11"/>
      <c r="M90" s="11"/>
      <c r="N90" s="11"/>
    </row>
    <row r="91" spans="9:17" ht="12.75">
      <c r="I91" s="3"/>
      <c r="J91" s="3"/>
      <c r="K91" s="3"/>
      <c r="L91" s="3"/>
      <c r="M91" s="3"/>
      <c r="N91" s="3"/>
      <c r="O91" s="3"/>
      <c r="P91" s="3"/>
      <c r="Q91" s="3"/>
    </row>
    <row r="92" spans="9:14" ht="12.75">
      <c r="I92" s="11"/>
      <c r="J92" s="11"/>
      <c r="K92" s="11"/>
      <c r="L92" s="11"/>
      <c r="M92" s="11"/>
      <c r="N92" s="11"/>
    </row>
    <row r="93" spans="1:6" ht="12.75">
      <c r="A93" s="23"/>
      <c r="B93" s="23"/>
      <c r="C93" s="23"/>
      <c r="D93" s="23"/>
      <c r="E93" s="23"/>
      <c r="F93" s="23"/>
    </row>
    <row r="94" spans="1:14" ht="12.75">
      <c r="A94" s="23"/>
      <c r="B94" s="23"/>
      <c r="C94" s="23"/>
      <c r="D94" s="23"/>
      <c r="E94" s="23"/>
      <c r="F94" s="23"/>
      <c r="I94" s="11"/>
      <c r="J94" s="11"/>
      <c r="K94" s="11"/>
      <c r="L94" s="11"/>
      <c r="M94" s="11"/>
      <c r="N94" s="11"/>
    </row>
    <row r="96" spans="1:6" ht="12.75">
      <c r="A96" s="22"/>
      <c r="B96" s="22"/>
      <c r="C96" s="22"/>
      <c r="D96" s="22"/>
      <c r="E96" s="22"/>
      <c r="F96" s="22"/>
    </row>
    <row r="97" spans="1:14" ht="12.75">
      <c r="A97" s="23"/>
      <c r="B97" s="23"/>
      <c r="C97" s="23"/>
      <c r="D97" s="23"/>
      <c r="E97" s="23"/>
      <c r="F97" s="23"/>
      <c r="I97" s="11"/>
      <c r="J97" s="11"/>
      <c r="K97" s="11"/>
      <c r="L97" s="11"/>
      <c r="M97" s="11"/>
      <c r="N97" s="11"/>
    </row>
    <row r="98" spans="1:14" ht="12.75">
      <c r="A98" s="23"/>
      <c r="B98" s="23"/>
      <c r="C98" s="23"/>
      <c r="D98" s="23"/>
      <c r="E98" s="23"/>
      <c r="F98" s="23"/>
      <c r="I98" s="11"/>
      <c r="J98" s="11"/>
      <c r="K98" s="11"/>
      <c r="L98" s="11"/>
      <c r="M98" s="11"/>
      <c r="N98" s="11"/>
    </row>
    <row r="100" spans="1:6" ht="12.75">
      <c r="A100" s="22"/>
      <c r="B100" s="22"/>
      <c r="C100" s="22"/>
      <c r="D100" s="22"/>
      <c r="E100" s="22"/>
      <c r="F100" s="22"/>
    </row>
    <row r="101" spans="1:14" ht="12.75">
      <c r="A101" s="23"/>
      <c r="B101" s="23"/>
      <c r="C101" s="23"/>
      <c r="D101" s="23"/>
      <c r="E101" s="23"/>
      <c r="F101" s="23"/>
      <c r="I101" s="11"/>
      <c r="J101" s="11"/>
      <c r="K101" s="11"/>
      <c r="L101" s="11"/>
      <c r="M101" s="11"/>
      <c r="N101" s="11"/>
    </row>
    <row r="102" spans="1:17" ht="12.75">
      <c r="A102" s="23"/>
      <c r="B102" s="23"/>
      <c r="C102" s="23"/>
      <c r="D102" s="23"/>
      <c r="E102" s="23"/>
      <c r="F102" s="23"/>
      <c r="G102" s="17"/>
      <c r="H102" s="17"/>
      <c r="I102" s="22"/>
      <c r="J102" s="22"/>
      <c r="K102" s="22"/>
      <c r="L102" s="22"/>
      <c r="M102" s="22"/>
      <c r="N102" s="22"/>
      <c r="O102" s="17"/>
      <c r="P102" s="17"/>
      <c r="Q102" s="17"/>
    </row>
    <row r="103" spans="1:17" ht="12.75">
      <c r="A103" s="23"/>
      <c r="B103" s="23"/>
      <c r="C103" s="23"/>
      <c r="D103" s="23"/>
      <c r="E103" s="23"/>
      <c r="F103" s="23"/>
      <c r="G103" s="17"/>
      <c r="H103" s="17"/>
      <c r="I103" s="22"/>
      <c r="J103" s="22"/>
      <c r="K103" s="22"/>
      <c r="L103" s="22"/>
      <c r="M103" s="22"/>
      <c r="N103" s="22"/>
      <c r="O103" s="17"/>
      <c r="P103" s="17"/>
      <c r="Q103" s="17"/>
    </row>
    <row r="105" spans="1:6" ht="12.75">
      <c r="A105" s="22"/>
      <c r="B105" s="22"/>
      <c r="C105" s="22"/>
      <c r="D105" s="22"/>
      <c r="E105" s="22"/>
      <c r="F105" s="22"/>
    </row>
    <row r="106" spans="1:14" ht="12.75">
      <c r="A106" s="23"/>
      <c r="B106" s="23"/>
      <c r="C106" s="23"/>
      <c r="D106" s="23"/>
      <c r="E106" s="23"/>
      <c r="F106" s="23"/>
      <c r="I106" s="11"/>
      <c r="J106" s="11"/>
      <c r="K106" s="11"/>
      <c r="L106" s="11"/>
      <c r="M106" s="11"/>
      <c r="N106" s="11"/>
    </row>
    <row r="107" spans="1:14" ht="12.75">
      <c r="A107" s="23"/>
      <c r="B107" s="23"/>
      <c r="C107" s="23"/>
      <c r="D107" s="23"/>
      <c r="E107" s="23"/>
      <c r="F107" s="23"/>
      <c r="I107" s="11"/>
      <c r="J107" s="11"/>
      <c r="K107" s="11"/>
      <c r="L107" s="11"/>
      <c r="M107" s="11"/>
      <c r="N107" s="11"/>
    </row>
    <row r="108" spans="1:14" ht="12.75">
      <c r="A108" s="23"/>
      <c r="B108" s="23"/>
      <c r="C108" s="23"/>
      <c r="D108" s="23"/>
      <c r="E108" s="23"/>
      <c r="F108" s="23"/>
      <c r="I108" s="11"/>
      <c r="J108" s="11"/>
      <c r="K108" s="11"/>
      <c r="L108" s="11"/>
      <c r="M108" s="11"/>
      <c r="N108" s="11"/>
    </row>
    <row r="109" spans="1:14" ht="12.75">
      <c r="A109" s="23"/>
      <c r="B109" s="23"/>
      <c r="C109" s="23"/>
      <c r="D109" s="23"/>
      <c r="E109" s="23"/>
      <c r="F109" s="23"/>
      <c r="I109" s="11"/>
      <c r="J109" s="11"/>
      <c r="K109" s="11"/>
      <c r="L109" s="11"/>
      <c r="M109" s="11"/>
      <c r="N109" s="11"/>
    </row>
    <row r="110" spans="1:14" ht="12.75">
      <c r="A110" s="24"/>
      <c r="B110" s="24"/>
      <c r="C110" s="24"/>
      <c r="D110" s="24"/>
      <c r="E110" s="24"/>
      <c r="F110" s="24"/>
      <c r="I110" s="11"/>
      <c r="J110" s="11"/>
      <c r="K110" s="11"/>
      <c r="L110" s="11"/>
      <c r="M110" s="11"/>
      <c r="N110" s="11"/>
    </row>
    <row r="111" spans="1:14" ht="12.75">
      <c r="A111" s="24"/>
      <c r="B111" s="24"/>
      <c r="C111" s="24"/>
      <c r="D111" s="24"/>
      <c r="E111" s="24"/>
      <c r="F111" s="24"/>
      <c r="I111" s="11"/>
      <c r="J111" s="11"/>
      <c r="K111" s="11"/>
      <c r="L111" s="11"/>
      <c r="M111" s="11"/>
      <c r="N111" s="11"/>
    </row>
    <row r="112" spans="1:14" ht="12.75">
      <c r="A112" s="24"/>
      <c r="B112" s="24"/>
      <c r="C112" s="24"/>
      <c r="D112" s="24"/>
      <c r="E112" s="24"/>
      <c r="F112" s="24"/>
      <c r="I112" s="11"/>
      <c r="J112" s="11"/>
      <c r="K112" s="11"/>
      <c r="L112" s="11"/>
      <c r="M112" s="11"/>
      <c r="N112" s="11"/>
    </row>
    <row r="113" spans="1:14" ht="12.75">
      <c r="A113" s="22"/>
      <c r="B113" s="22"/>
      <c r="C113" s="22"/>
      <c r="D113" s="22"/>
      <c r="E113" s="22"/>
      <c r="F113" s="22"/>
      <c r="I113" s="11"/>
      <c r="J113" s="11"/>
      <c r="K113" s="11"/>
      <c r="L113" s="11"/>
      <c r="M113" s="11"/>
      <c r="N113" s="11"/>
    </row>
    <row r="114" spans="1:14" ht="12.75">
      <c r="A114" s="23"/>
      <c r="B114" s="23"/>
      <c r="C114" s="23"/>
      <c r="D114" s="23"/>
      <c r="E114" s="23"/>
      <c r="F114" s="23"/>
      <c r="I114" s="11"/>
      <c r="J114" s="11"/>
      <c r="K114" s="11"/>
      <c r="L114" s="11"/>
      <c r="M114" s="11"/>
      <c r="N114" s="11"/>
    </row>
    <row r="115" spans="1:14" ht="12.75">
      <c r="A115" s="23"/>
      <c r="B115" s="23"/>
      <c r="C115" s="23"/>
      <c r="D115" s="23"/>
      <c r="E115" s="23"/>
      <c r="F115" s="23"/>
      <c r="I115" s="11"/>
      <c r="J115" s="11"/>
      <c r="K115" s="11"/>
      <c r="L115" s="11"/>
      <c r="M115" s="11"/>
      <c r="N115" s="11"/>
    </row>
    <row r="116" spans="1:14" ht="12.75">
      <c r="A116" s="24"/>
      <c r="B116" s="24"/>
      <c r="C116" s="24"/>
      <c r="D116" s="24"/>
      <c r="E116" s="24"/>
      <c r="F116" s="24"/>
      <c r="I116" s="11"/>
      <c r="J116" s="11"/>
      <c r="K116" s="11"/>
      <c r="L116" s="11"/>
      <c r="M116" s="11"/>
      <c r="N116" s="11"/>
    </row>
    <row r="118" spans="1:16" ht="12.75">
      <c r="A118" s="25"/>
      <c r="B118" s="25"/>
      <c r="C118" s="25"/>
      <c r="D118" s="25"/>
      <c r="E118" s="25"/>
      <c r="F118" s="25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2.75">
      <c r="A119" s="27"/>
      <c r="B119" s="27"/>
      <c r="C119" s="27"/>
      <c r="D119" s="27"/>
      <c r="E119" s="27"/>
      <c r="F119" s="27"/>
      <c r="G119" s="26"/>
      <c r="H119" s="26"/>
      <c r="I119" s="28"/>
      <c r="J119" s="28"/>
      <c r="K119" s="28"/>
      <c r="L119" s="28"/>
      <c r="M119" s="28"/>
      <c r="N119" s="28"/>
      <c r="O119" s="26"/>
      <c r="P119" s="26"/>
    </row>
    <row r="120" spans="1:16" ht="12.75">
      <c r="A120" s="27"/>
      <c r="B120" s="27"/>
      <c r="C120" s="27"/>
      <c r="D120" s="27"/>
      <c r="E120" s="27"/>
      <c r="F120" s="27"/>
      <c r="G120" s="26"/>
      <c r="H120" s="26"/>
      <c r="I120" s="28"/>
      <c r="J120" s="28"/>
      <c r="K120" s="28"/>
      <c r="L120" s="28"/>
      <c r="M120" s="28"/>
      <c r="N120" s="28"/>
      <c r="O120" s="26"/>
      <c r="P120" s="26"/>
    </row>
    <row r="121" spans="1:16" ht="12.75">
      <c r="A121" s="27"/>
      <c r="B121" s="27"/>
      <c r="C121" s="27"/>
      <c r="D121" s="27"/>
      <c r="E121" s="27"/>
      <c r="F121" s="27"/>
      <c r="G121" s="26"/>
      <c r="H121" s="26"/>
      <c r="I121" s="28"/>
      <c r="J121" s="28"/>
      <c r="K121" s="28"/>
      <c r="L121" s="28"/>
      <c r="M121" s="28"/>
      <c r="N121" s="28"/>
      <c r="O121" s="26"/>
      <c r="P121" s="26"/>
    </row>
    <row r="122" spans="1:16" ht="12.75">
      <c r="A122" s="27"/>
      <c r="B122" s="27"/>
      <c r="C122" s="27"/>
      <c r="D122" s="27"/>
      <c r="E122" s="27"/>
      <c r="F122" s="27"/>
      <c r="G122" s="26"/>
      <c r="H122" s="26"/>
      <c r="I122" s="28"/>
      <c r="J122" s="28"/>
      <c r="K122" s="28"/>
      <c r="L122" s="28"/>
      <c r="M122" s="28"/>
      <c r="N122" s="28"/>
      <c r="O122" s="26"/>
      <c r="P122" s="26"/>
    </row>
    <row r="123" spans="1:16" ht="12.75">
      <c r="A123" s="27"/>
      <c r="B123" s="27"/>
      <c r="C123" s="27"/>
      <c r="D123" s="27"/>
      <c r="E123" s="27"/>
      <c r="F123" s="27"/>
      <c r="G123" s="26"/>
      <c r="H123" s="26"/>
      <c r="I123" s="28"/>
      <c r="J123" s="28"/>
      <c r="K123" s="28"/>
      <c r="L123" s="28"/>
      <c r="M123" s="28"/>
      <c r="N123" s="28"/>
      <c r="O123" s="26"/>
      <c r="P123" s="26"/>
    </row>
    <row r="124" spans="1:16" ht="12.75">
      <c r="A124" s="27"/>
      <c r="B124" s="27"/>
      <c r="C124" s="27"/>
      <c r="D124" s="27"/>
      <c r="E124" s="27"/>
      <c r="F124" s="27"/>
      <c r="G124" s="26"/>
      <c r="H124" s="26"/>
      <c r="I124" s="28"/>
      <c r="J124" s="28"/>
      <c r="K124" s="28"/>
      <c r="L124" s="28"/>
      <c r="M124" s="28"/>
      <c r="N124" s="28"/>
      <c r="O124" s="26"/>
      <c r="P124" s="26"/>
    </row>
    <row r="125" spans="1:16" ht="12.75">
      <c r="A125" s="27"/>
      <c r="B125" s="27"/>
      <c r="C125" s="27"/>
      <c r="D125" s="27"/>
      <c r="E125" s="27"/>
      <c r="F125" s="27"/>
      <c r="G125" s="26"/>
      <c r="H125" s="26"/>
      <c r="I125" s="28"/>
      <c r="J125" s="28"/>
      <c r="K125" s="28"/>
      <c r="L125" s="28"/>
      <c r="M125" s="28"/>
      <c r="N125" s="28"/>
      <c r="O125" s="26"/>
      <c r="P125" s="26"/>
    </row>
    <row r="126" spans="1:16" ht="12.75">
      <c r="A126" s="27"/>
      <c r="B126" s="27"/>
      <c r="C126" s="27"/>
      <c r="D126" s="27"/>
      <c r="E126" s="27"/>
      <c r="F126" s="27"/>
      <c r="G126" s="26"/>
      <c r="H126" s="26"/>
      <c r="I126" s="28"/>
      <c r="J126" s="28"/>
      <c r="K126" s="28"/>
      <c r="L126" s="28"/>
      <c r="M126" s="28"/>
      <c r="N126" s="28"/>
      <c r="O126" s="26"/>
      <c r="P126" s="26"/>
    </row>
    <row r="127" spans="1:16" ht="12.75">
      <c r="A127" s="27"/>
      <c r="B127" s="27"/>
      <c r="C127" s="27"/>
      <c r="D127" s="27"/>
      <c r="E127" s="27"/>
      <c r="F127" s="27"/>
      <c r="G127" s="26"/>
      <c r="H127" s="26"/>
      <c r="I127" s="28"/>
      <c r="J127" s="28"/>
      <c r="K127" s="28"/>
      <c r="L127" s="28"/>
      <c r="M127" s="28"/>
      <c r="N127" s="28"/>
      <c r="O127" s="26"/>
      <c r="P127" s="26"/>
    </row>
    <row r="128" spans="1:16" ht="12.75">
      <c r="A128" s="27"/>
      <c r="B128" s="27"/>
      <c r="C128" s="27"/>
      <c r="D128" s="27"/>
      <c r="E128" s="27"/>
      <c r="F128" s="27"/>
      <c r="G128" s="29"/>
      <c r="H128" s="29"/>
      <c r="I128" s="25"/>
      <c r="J128" s="25"/>
      <c r="K128" s="25"/>
      <c r="L128" s="25"/>
      <c r="M128" s="25"/>
      <c r="N128" s="25"/>
      <c r="O128" s="26"/>
      <c r="P128" s="26"/>
    </row>
  </sheetData>
  <printOptions horizontalCentered="1"/>
  <pageMargins left="0.25" right="0.25" top="0.75" bottom="0.75" header="0.25" footer="0.25"/>
  <pageSetup fitToHeight="1" fitToWidth="1" horizontalDpi="600" verticalDpi="600" orientation="landscape" scale="61" r:id="rId3"/>
  <headerFooter alignWithMargins="0">
    <oddHeader>&amp;L&amp;"Arial,Bold"&amp;14DSL Ops&amp;R&amp;"Arial,Bold"&amp;14 2006</oddHeader>
    <oddFooter>&amp;L&amp;"Arial,Italic"&amp;8&amp;F &amp;A    &amp;D &amp;T&amp;R&amp;"Arial,Italic"&amp;8Page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 Hole Oceanographic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Gegg</dc:creator>
  <cp:keywords/>
  <dc:description/>
  <cp:lastModifiedBy>John Dyke</cp:lastModifiedBy>
  <cp:lastPrinted>2005-08-04T01:49:57Z</cp:lastPrinted>
  <dcterms:created xsi:type="dcterms:W3CDTF">2004-11-19T15:01:35Z</dcterms:created>
  <dcterms:modified xsi:type="dcterms:W3CDTF">2007-03-06T14:38:23Z</dcterms:modified>
  <cp:category/>
  <cp:version/>
  <cp:contentType/>
  <cp:contentStatus/>
</cp:coreProperties>
</file>